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<sst xmlns="http://schemas.openxmlformats.org/spreadsheetml/2006/main" count="72" uniqueCount="28">
  <si>
    <t>S</t>
  </si>
  <si>
    <t>x</t>
  </si>
  <si>
    <t>(За даними Чеського статистичного управління)</t>
  </si>
  <si>
    <t>ВВП в
поточних цінах</t>
  </si>
  <si>
    <t>Всього</t>
  </si>
  <si>
    <t>Витрати на кінцеве споживання</t>
  </si>
  <si>
    <t>Відтворення валового капіталу</t>
  </si>
  <si>
    <t>Експорт</t>
  </si>
  <si>
    <t>Імпорт</t>
  </si>
  <si>
    <t>Витрати
домогосподарств</t>
  </si>
  <si>
    <t>Витрати урядових структур</t>
  </si>
  <si>
    <t>Витрати безприбуткових організацій</t>
  </si>
  <si>
    <t>Відтворення основного капіталу</t>
  </si>
  <si>
    <t>Зміна
стану
ресурсів</t>
  </si>
  <si>
    <t>Чисті набуті цінності</t>
  </si>
  <si>
    <t>Товари</t>
  </si>
  <si>
    <t>Послуги</t>
  </si>
  <si>
    <t>Поточні ціни в млн.чеських крон</t>
  </si>
  <si>
    <t>Зміни в поточних цінах (аналогічний період попереднього року = 100) в %</t>
  </si>
  <si>
    <t>1 квартал</t>
  </si>
  <si>
    <t>2 квартал</t>
  </si>
  <si>
    <t>3квартал</t>
  </si>
  <si>
    <t>4 квартал</t>
  </si>
  <si>
    <t>Середні ціни попереднього року в млн. чеських крон</t>
  </si>
  <si>
    <t>Зміни в постійних цінах  (аналогічний період попереднього року = 100) в %</t>
  </si>
  <si>
    <t>Сальдо
міжнародної торгівлі</t>
  </si>
  <si>
    <t>Постійні ціни 2000р. в млн.чеських крон</t>
  </si>
  <si>
    <t>Витрати валового внутрішнього продукту Чеської Республіки у 1 - 3 кварталах 2008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</si>
</sst>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Kč&quot;_-;\-* #,##0.00\ &quot;Kč&quot;_-;_-* &quot;-&quot;??\ &quot;Kč&quot;_-;_-@_-"/>
    <numFmt numFmtId="173" formatCode="_-* #,##0\ &quot;Kč&quot;_-;\-* #,##0\ &quot;Kč&quot;_-;_-* &quot;-&quot;\ &quot;Kč&quot;_-;_-@_-"/>
    <numFmt numFmtId="174" formatCode="_-* #,##0.00\ _K_č_-;\-* #,##0.00\ _K_č_-;_-* &quot;-&quot;??\ _K_č_-;_-@_-"/>
    <numFmt numFmtId="175" formatCode="_-* #,##0\ _K_č_-;\-* #,##0\ _K_č_-;_-* &quot;-&quot;\ _K_č_-;_-@_-"/>
    <numFmt numFmtId="176" formatCode="0.0"/>
    <numFmt numFmtId="177" formatCode="#,##0.0"/>
  </numFmts>
  <fonts count="28">
    <font>
      <sz val="10"/>
      <name val="Arial Cyr"/>
      <family val="0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Symbol"/>
      <family val="1"/>
    </font>
    <font>
      <b/>
      <i/>
      <sz val="10"/>
      <name val="Arial Cyr"/>
      <family val="0"/>
    </font>
    <font>
      <b/>
      <i/>
      <sz val="10"/>
      <name val="Arial CE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1" fillId="0" borderId="0">
      <alignment/>
      <protection/>
    </xf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51" applyFont="1" applyBorder="1">
      <alignment/>
      <protection/>
    </xf>
    <xf numFmtId="3" fontId="2" fillId="0" borderId="11" xfId="51" applyNumberFormat="1" applyFont="1" applyBorder="1" applyAlignment="1">
      <alignment horizontal="center"/>
      <protection/>
    </xf>
    <xf numFmtId="1" fontId="2" fillId="0" borderId="12" xfId="51" applyNumberFormat="1" applyFont="1" applyBorder="1" applyAlignment="1">
      <alignment horizontal="center" vertical="center" wrapText="1"/>
      <protection/>
    </xf>
    <xf numFmtId="1" fontId="3" fillId="0" borderId="13" xfId="51" applyNumberFormat="1" applyFont="1" applyBorder="1" applyAlignment="1">
      <alignment horizontal="center" vertical="center" wrapText="1"/>
      <protection/>
    </xf>
    <xf numFmtId="1" fontId="3" fillId="0" borderId="14" xfId="51" applyNumberFormat="1" applyFont="1" applyBorder="1" applyAlignment="1">
      <alignment horizontal="center" vertical="center" wrapText="1"/>
      <protection/>
    </xf>
    <xf numFmtId="0" fontId="1" fillId="0" borderId="0" xfId="51">
      <alignment/>
      <protection/>
    </xf>
    <xf numFmtId="0" fontId="3" fillId="0" borderId="0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1" fontId="3" fillId="0" borderId="15" xfId="5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3" fontId="2" fillId="0" borderId="16" xfId="51" applyNumberFormat="1" applyFont="1" applyBorder="1" applyAlignment="1">
      <alignment horizontal="center"/>
      <protection/>
    </xf>
    <xf numFmtId="3" fontId="2" fillId="0" borderId="16" xfId="51" applyNumberFormat="1" applyFont="1" applyBorder="1">
      <alignment/>
      <protection/>
    </xf>
    <xf numFmtId="3" fontId="2" fillId="0" borderId="17" xfId="51" applyNumberFormat="1" applyFont="1" applyBorder="1">
      <alignment/>
      <protection/>
    </xf>
    <xf numFmtId="3" fontId="3" fillId="0" borderId="18" xfId="51" applyNumberFormat="1" applyFont="1" applyBorder="1">
      <alignment/>
      <protection/>
    </xf>
    <xf numFmtId="3" fontId="3" fillId="0" borderId="19" xfId="51" applyNumberFormat="1" applyFont="1" applyBorder="1">
      <alignment/>
      <protection/>
    </xf>
    <xf numFmtId="3" fontId="2" fillId="0" borderId="18" xfId="51" applyNumberFormat="1" applyFont="1" applyBorder="1">
      <alignment/>
      <protection/>
    </xf>
    <xf numFmtId="3" fontId="2" fillId="0" borderId="20" xfId="51" applyNumberFormat="1" applyFont="1" applyBorder="1" applyAlignment="1">
      <alignment horizontal="center"/>
      <protection/>
    </xf>
    <xf numFmtId="3" fontId="2" fillId="0" borderId="20" xfId="51" applyNumberFormat="1" applyFont="1" applyBorder="1">
      <alignment/>
      <protection/>
    </xf>
    <xf numFmtId="3" fontId="2" fillId="0" borderId="21" xfId="51" applyNumberFormat="1" applyFont="1" applyBorder="1">
      <alignment/>
      <protection/>
    </xf>
    <xf numFmtId="3" fontId="3" fillId="0" borderId="22" xfId="51" applyNumberFormat="1" applyFont="1" applyBorder="1">
      <alignment/>
      <protection/>
    </xf>
    <xf numFmtId="3" fontId="3" fillId="0" borderId="23" xfId="51" applyNumberFormat="1" applyFont="1" applyBorder="1">
      <alignment/>
      <protection/>
    </xf>
    <xf numFmtId="3" fontId="2" fillId="0" borderId="22" xfId="51" applyNumberFormat="1" applyFont="1" applyBorder="1">
      <alignment/>
      <protection/>
    </xf>
    <xf numFmtId="3" fontId="2" fillId="0" borderId="24" xfId="51" applyNumberFormat="1" applyFont="1" applyBorder="1" applyAlignment="1">
      <alignment horizontal="center"/>
      <protection/>
    </xf>
    <xf numFmtId="3" fontId="2" fillId="0" borderId="24" xfId="51" applyNumberFormat="1" applyFont="1" applyBorder="1">
      <alignment/>
      <protection/>
    </xf>
    <xf numFmtId="3" fontId="2" fillId="0" borderId="25" xfId="51" applyNumberFormat="1" applyFont="1" applyBorder="1">
      <alignment/>
      <protection/>
    </xf>
    <xf numFmtId="3" fontId="3" fillId="0" borderId="26" xfId="51" applyNumberFormat="1" applyFont="1" applyBorder="1">
      <alignment/>
      <protection/>
    </xf>
    <xf numFmtId="3" fontId="3" fillId="0" borderId="27" xfId="51" applyNumberFormat="1" applyFont="1" applyBorder="1">
      <alignment/>
      <protection/>
    </xf>
    <xf numFmtId="3" fontId="2" fillId="0" borderId="26" xfId="51" applyNumberFormat="1" applyFont="1" applyBorder="1">
      <alignment/>
      <protection/>
    </xf>
    <xf numFmtId="0" fontId="6" fillId="0" borderId="28" xfId="51" applyFont="1" applyFill="1" applyBorder="1" applyAlignment="1">
      <alignment horizontal="center"/>
      <protection/>
    </xf>
    <xf numFmtId="3" fontId="2" fillId="0" borderId="11" xfId="51" applyNumberFormat="1" applyFont="1" applyFill="1" applyBorder="1">
      <alignment/>
      <protection/>
    </xf>
    <xf numFmtId="177" fontId="2" fillId="0" borderId="20" xfId="51" applyNumberFormat="1" applyFont="1" applyBorder="1">
      <alignment/>
      <protection/>
    </xf>
    <xf numFmtId="177" fontId="2" fillId="0" borderId="21" xfId="51" applyNumberFormat="1" applyFont="1" applyBorder="1">
      <alignment/>
      <protection/>
    </xf>
    <xf numFmtId="177" fontId="3" fillId="0" borderId="22" xfId="51" applyNumberFormat="1" applyFont="1" applyBorder="1">
      <alignment/>
      <protection/>
    </xf>
    <xf numFmtId="177" fontId="3" fillId="0" borderId="23" xfId="51" applyNumberFormat="1" applyFont="1" applyBorder="1">
      <alignment/>
      <protection/>
    </xf>
    <xf numFmtId="177" fontId="3" fillId="0" borderId="22" xfId="51" applyNumberFormat="1" applyFont="1" applyBorder="1" applyAlignment="1">
      <alignment horizontal="center"/>
      <protection/>
    </xf>
    <xf numFmtId="177" fontId="3" fillId="0" borderId="23" xfId="51" applyNumberFormat="1" applyFont="1" applyBorder="1" applyAlignment="1">
      <alignment horizontal="right"/>
      <protection/>
    </xf>
    <xf numFmtId="177" fontId="2" fillId="0" borderId="22" xfId="51" applyNumberFormat="1" applyFont="1" applyBorder="1">
      <alignment/>
      <protection/>
    </xf>
    <xf numFmtId="177" fontId="2" fillId="0" borderId="24" xfId="51" applyNumberFormat="1" applyFont="1" applyBorder="1">
      <alignment/>
      <protection/>
    </xf>
    <xf numFmtId="177" fontId="2" fillId="0" borderId="25" xfId="51" applyNumberFormat="1" applyFont="1" applyBorder="1">
      <alignment/>
      <protection/>
    </xf>
    <xf numFmtId="177" fontId="3" fillId="0" borderId="26" xfId="51" applyNumberFormat="1" applyFont="1" applyBorder="1">
      <alignment/>
      <protection/>
    </xf>
    <xf numFmtId="177" fontId="3" fillId="0" borderId="27" xfId="51" applyNumberFormat="1" applyFont="1" applyBorder="1">
      <alignment/>
      <protection/>
    </xf>
    <xf numFmtId="177" fontId="3" fillId="0" borderId="26" xfId="51" applyNumberFormat="1" applyFont="1" applyBorder="1" applyAlignment="1">
      <alignment horizontal="center"/>
      <protection/>
    </xf>
    <xf numFmtId="177" fontId="3" fillId="0" borderId="27" xfId="51" applyNumberFormat="1" applyFont="1" applyBorder="1" applyAlignment="1">
      <alignment horizontal="right"/>
      <protection/>
    </xf>
    <xf numFmtId="177" fontId="2" fillId="0" borderId="26" xfId="51" applyNumberFormat="1" applyFont="1" applyBorder="1">
      <alignment/>
      <protection/>
    </xf>
    <xf numFmtId="176" fontId="6" fillId="0" borderId="28" xfId="51" applyNumberFormat="1" applyFont="1" applyFill="1" applyBorder="1" applyAlignment="1">
      <alignment horizontal="center"/>
      <protection/>
    </xf>
    <xf numFmtId="176" fontId="2" fillId="0" borderId="11" xfId="51" applyNumberFormat="1" applyFont="1" applyFill="1" applyBorder="1">
      <alignment/>
      <protection/>
    </xf>
    <xf numFmtId="177" fontId="2" fillId="0" borderId="24" xfId="51" applyNumberFormat="1" applyFont="1" applyFill="1" applyBorder="1">
      <alignment/>
      <protection/>
    </xf>
    <xf numFmtId="177" fontId="2" fillId="0" borderId="25" xfId="51" applyNumberFormat="1" applyFont="1" applyFill="1" applyBorder="1">
      <alignment/>
      <protection/>
    </xf>
    <xf numFmtId="177" fontId="3" fillId="0" borderId="26" xfId="51" applyNumberFormat="1" applyFont="1" applyFill="1" applyBorder="1" applyAlignment="1">
      <alignment horizontal="center"/>
      <protection/>
    </xf>
    <xf numFmtId="177" fontId="2" fillId="0" borderId="26" xfId="51" applyNumberFormat="1" applyFont="1" applyFill="1" applyBorder="1">
      <alignment/>
      <protection/>
    </xf>
    <xf numFmtId="177" fontId="3" fillId="0" borderId="26" xfId="51" applyNumberFormat="1" applyFont="1" applyFill="1" applyBorder="1">
      <alignment/>
      <protection/>
    </xf>
    <xf numFmtId="177" fontId="2" fillId="0" borderId="11" xfId="51" applyNumberFormat="1" applyFont="1" applyFill="1" applyBorder="1">
      <alignment/>
      <protection/>
    </xf>
    <xf numFmtId="3" fontId="3" fillId="0" borderId="18" xfId="51" applyNumberFormat="1" applyFont="1" applyBorder="1" applyAlignment="1">
      <alignment horizontal="right"/>
      <protection/>
    </xf>
    <xf numFmtId="3" fontId="3" fillId="0" borderId="19" xfId="51" applyNumberFormat="1" applyFont="1" applyBorder="1" applyAlignment="1">
      <alignment horizontal="right"/>
      <protection/>
    </xf>
    <xf numFmtId="3" fontId="3" fillId="0" borderId="22" xfId="51" applyNumberFormat="1" applyFont="1" applyBorder="1" applyAlignment="1">
      <alignment horizontal="right"/>
      <protection/>
    </xf>
    <xf numFmtId="3" fontId="3" fillId="0" borderId="23" xfId="51" applyNumberFormat="1" applyFont="1" applyBorder="1" applyAlignment="1">
      <alignment horizontal="right"/>
      <protection/>
    </xf>
    <xf numFmtId="3" fontId="3" fillId="0" borderId="26" xfId="51" applyNumberFormat="1" applyFont="1" applyBorder="1" applyAlignment="1">
      <alignment horizontal="right"/>
      <protection/>
    </xf>
    <xf numFmtId="3" fontId="3" fillId="0" borderId="27" xfId="51" applyNumberFormat="1" applyFont="1" applyBorder="1" applyAlignment="1">
      <alignment horizontal="right"/>
      <protection/>
    </xf>
    <xf numFmtId="3" fontId="6" fillId="0" borderId="28" xfId="51" applyNumberFormat="1" applyFont="1" applyFill="1" applyBorder="1" applyAlignment="1">
      <alignment horizontal="center"/>
      <protection/>
    </xf>
    <xf numFmtId="3" fontId="3" fillId="0" borderId="0" xfId="51" applyNumberFormat="1" applyFont="1" applyAlignment="1">
      <alignment horizontal="left" vertical="center"/>
      <protection/>
    </xf>
    <xf numFmtId="3" fontId="2" fillId="0" borderId="19" xfId="51" applyNumberFormat="1" applyFont="1" applyBorder="1">
      <alignment/>
      <protection/>
    </xf>
    <xf numFmtId="3" fontId="2" fillId="0" borderId="23" xfId="51" applyNumberFormat="1" applyFont="1" applyBorder="1">
      <alignment/>
      <protection/>
    </xf>
    <xf numFmtId="3" fontId="2" fillId="0" borderId="19" xfId="51" applyNumberFormat="1" applyFont="1" applyBorder="1" applyAlignment="1">
      <alignment horizontal="center"/>
      <protection/>
    </xf>
    <xf numFmtId="3" fontId="2" fillId="0" borderId="23" xfId="51" applyNumberFormat="1" applyFont="1" applyBorder="1" applyAlignment="1">
      <alignment horizontal="center"/>
      <protection/>
    </xf>
    <xf numFmtId="3" fontId="2" fillId="0" borderId="27" xfId="51" applyNumberFormat="1" applyFont="1" applyBorder="1" applyAlignment="1">
      <alignment horizontal="center"/>
      <protection/>
    </xf>
    <xf numFmtId="3" fontId="2" fillId="0" borderId="19" xfId="51" applyNumberFormat="1" applyFont="1" applyBorder="1" applyAlignment="1">
      <alignment horizontal="right"/>
      <protection/>
    </xf>
    <xf numFmtId="3" fontId="2" fillId="0" borderId="23" xfId="51" applyNumberFormat="1" applyFont="1" applyBorder="1" applyAlignment="1">
      <alignment horizontal="right"/>
      <protection/>
    </xf>
    <xf numFmtId="3" fontId="2" fillId="0" borderId="27" xfId="51" applyNumberFormat="1" applyFont="1" applyBorder="1" applyAlignment="1">
      <alignment horizontal="right"/>
      <protection/>
    </xf>
    <xf numFmtId="177" fontId="2" fillId="0" borderId="23" xfId="51" applyNumberFormat="1" applyFont="1" applyBorder="1" applyAlignment="1">
      <alignment horizontal="center"/>
      <protection/>
    </xf>
    <xf numFmtId="177" fontId="2" fillId="0" borderId="27" xfId="51" applyNumberFormat="1" applyFont="1" applyBorder="1" applyAlignment="1">
      <alignment horizontal="center"/>
      <protection/>
    </xf>
    <xf numFmtId="177" fontId="2" fillId="0" borderId="29" xfId="51" applyNumberFormat="1" applyFont="1" applyFill="1" applyBorder="1" applyAlignment="1">
      <alignment horizontal="center"/>
      <protection/>
    </xf>
    <xf numFmtId="3" fontId="2" fillId="0" borderId="29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7" fontId="2" fillId="0" borderId="16" xfId="51" applyNumberFormat="1" applyFont="1" applyBorder="1">
      <alignment/>
      <protection/>
    </xf>
    <xf numFmtId="177" fontId="2" fillId="0" borderId="17" xfId="51" applyNumberFormat="1" applyFont="1" applyBorder="1">
      <alignment/>
      <protection/>
    </xf>
    <xf numFmtId="177" fontId="3" fillId="0" borderId="18" xfId="51" applyNumberFormat="1" applyFont="1" applyBorder="1">
      <alignment/>
      <protection/>
    </xf>
    <xf numFmtId="177" fontId="3" fillId="0" borderId="19" xfId="51" applyNumberFormat="1" applyFont="1" applyBorder="1">
      <alignment/>
      <protection/>
    </xf>
    <xf numFmtId="177" fontId="3" fillId="0" borderId="18" xfId="51" applyNumberFormat="1" applyFont="1" applyBorder="1" applyAlignment="1">
      <alignment horizontal="center"/>
      <protection/>
    </xf>
    <xf numFmtId="177" fontId="3" fillId="0" borderId="19" xfId="51" applyNumberFormat="1" applyFont="1" applyBorder="1" applyAlignment="1">
      <alignment horizontal="right"/>
      <protection/>
    </xf>
    <xf numFmtId="177" fontId="2" fillId="0" borderId="18" xfId="51" applyNumberFormat="1" applyFont="1" applyBorder="1">
      <alignment/>
      <protection/>
    </xf>
    <xf numFmtId="177" fontId="2" fillId="0" borderId="19" xfId="51" applyNumberFormat="1" applyFont="1" applyBorder="1" applyAlignment="1">
      <alignment horizontal="center"/>
      <protection/>
    </xf>
    <xf numFmtId="177" fontId="2" fillId="0" borderId="23" xfId="51" applyNumberFormat="1" applyFont="1" applyBorder="1" applyAlignment="1">
      <alignment horizontal="center"/>
      <protection/>
    </xf>
    <xf numFmtId="177" fontId="2" fillId="0" borderId="19" xfId="51" applyNumberFormat="1" applyFont="1" applyBorder="1" applyAlignment="1">
      <alignment horizontal="center"/>
      <protection/>
    </xf>
    <xf numFmtId="3" fontId="8" fillId="0" borderId="0" xfId="51" applyNumberFormat="1" applyFont="1" applyAlignment="1">
      <alignment horizont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31" xfId="51" applyFont="1" applyBorder="1" applyAlignment="1">
      <alignment horizontal="center"/>
      <protection/>
    </xf>
    <xf numFmtId="0" fontId="2" fillId="0" borderId="32" xfId="51" applyFont="1" applyBorder="1" applyAlignment="1">
      <alignment horizontal="center"/>
      <protection/>
    </xf>
    <xf numFmtId="0" fontId="2" fillId="0" borderId="33" xfId="51" applyFont="1" applyBorder="1" applyAlignment="1">
      <alignment horizontal="center"/>
      <protection/>
    </xf>
    <xf numFmtId="1" fontId="2" fillId="0" borderId="34" xfId="51" applyNumberFormat="1" applyFont="1" applyBorder="1" applyAlignment="1">
      <alignment horizontal="center" vertical="center" wrapText="1"/>
      <protection/>
    </xf>
    <xf numFmtId="0" fontId="2" fillId="0" borderId="35" xfId="51" applyFont="1" applyBorder="1" applyAlignment="1">
      <alignment horizontal="center" vertical="center" wrapText="1"/>
      <protection/>
    </xf>
    <xf numFmtId="3" fontId="2" fillId="0" borderId="36" xfId="51" applyNumberFormat="1" applyFont="1" applyBorder="1" applyAlignment="1">
      <alignment horizontal="center"/>
      <protection/>
    </xf>
    <xf numFmtId="0" fontId="2" fillId="0" borderId="36" xfId="51" applyFont="1" applyBorder="1" applyAlignment="1">
      <alignment horizontal="center"/>
      <protection/>
    </xf>
    <xf numFmtId="1" fontId="2" fillId="0" borderId="36" xfId="51" applyNumberFormat="1" applyFont="1" applyBorder="1" applyAlignment="1">
      <alignment horizontal="center" vertical="center" wrapText="1"/>
      <protection/>
    </xf>
    <xf numFmtId="0" fontId="2" fillId="0" borderId="37" xfId="51" applyFont="1" applyBorder="1" applyAlignment="1">
      <alignment horizontal="center"/>
      <protection/>
    </xf>
    <xf numFmtId="0" fontId="2" fillId="0" borderId="38" xfId="51" applyFont="1" applyBorder="1" applyAlignment="1">
      <alignment horizontal="center"/>
      <protection/>
    </xf>
    <xf numFmtId="0" fontId="2" fillId="0" borderId="39" xfId="51" applyFont="1" applyBorder="1" applyAlignment="1">
      <alignment horizontal="center"/>
      <protection/>
    </xf>
    <xf numFmtId="0" fontId="2" fillId="0" borderId="40" xfId="51" applyFont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2" fillId="0" borderId="41" xfId="51" applyFont="1" applyBorder="1" applyAlignment="1">
      <alignment horizontal="center" vertical="center" wrapText="1"/>
      <protection/>
    </xf>
    <xf numFmtId="0" fontId="2" fillId="0" borderId="42" xfId="51" applyFont="1" applyBorder="1" applyAlignment="1">
      <alignment horizontal="center" vertical="center" wrapText="1"/>
      <protection/>
    </xf>
    <xf numFmtId="3" fontId="10" fillId="0" borderId="0" xfId="51" applyNumberFormat="1" applyFont="1" applyAlignment="1">
      <alignment horizontal="center"/>
      <protection/>
    </xf>
    <xf numFmtId="3" fontId="8" fillId="0" borderId="0" xfId="51" applyNumberFormat="1" applyFont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Лист1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8"/>
  <sheetViews>
    <sheetView tabSelected="1" zoomScalePageLayoutView="0" workbookViewId="0" topLeftCell="A1">
      <selection activeCell="B2" sqref="B2:R2"/>
    </sheetView>
  </sheetViews>
  <sheetFormatPr defaultColWidth="9.00390625" defaultRowHeight="12.75"/>
  <cols>
    <col min="2" max="2" width="8.625" style="0" customWidth="1"/>
    <col min="3" max="3" width="7.75390625" style="0" customWidth="1"/>
    <col min="4" max="4" width="8.00390625" style="0" customWidth="1"/>
    <col min="5" max="5" width="8.25390625" style="0" customWidth="1"/>
    <col min="6" max="6" width="8.625" style="0" customWidth="1"/>
    <col min="7" max="7" width="8.875" style="0" customWidth="1"/>
    <col min="8" max="8" width="7.75390625" style="0" customWidth="1"/>
    <col min="9" max="9" width="9.75390625" style="0" customWidth="1"/>
    <col min="10" max="10" width="7.125" style="0" customWidth="1"/>
    <col min="11" max="11" width="7.25390625" style="0" customWidth="1"/>
    <col min="12" max="12" width="7.625" style="0" customWidth="1"/>
    <col min="13" max="13" width="8.125" style="0" customWidth="1"/>
    <col min="14" max="14" width="7.75390625" style="0" customWidth="1"/>
    <col min="15" max="15" width="8.125" style="0" customWidth="1"/>
    <col min="16" max="16" width="8.00390625" style="0" customWidth="1"/>
    <col min="17" max="17" width="6.75390625" style="0" customWidth="1"/>
    <col min="18" max="18" width="7.25390625" style="0" customWidth="1"/>
  </cols>
  <sheetData>
    <row r="1" spans="2:18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9"/>
      <c r="Q1" s="109"/>
      <c r="R1" s="109"/>
    </row>
    <row r="2" spans="2:18" ht="19.5" customHeight="1">
      <c r="B2" s="112" t="s">
        <v>27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2:18" ht="12.75">
      <c r="B3" s="113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13.5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2:18" ht="12.75" customHeight="1">
      <c r="B5" s="1"/>
      <c r="C5" s="100" t="s">
        <v>3</v>
      </c>
      <c r="D5" s="102" t="s">
        <v>5</v>
      </c>
      <c r="E5" s="103"/>
      <c r="F5" s="103"/>
      <c r="G5" s="103"/>
      <c r="H5" s="104" t="s">
        <v>6</v>
      </c>
      <c r="I5" s="103"/>
      <c r="J5" s="103"/>
      <c r="K5" s="103"/>
      <c r="L5" s="103" t="s">
        <v>7</v>
      </c>
      <c r="M5" s="103"/>
      <c r="N5" s="105"/>
      <c r="O5" s="99" t="s">
        <v>8</v>
      </c>
      <c r="P5" s="99"/>
      <c r="Q5" s="99"/>
      <c r="R5" s="110" t="s">
        <v>25</v>
      </c>
    </row>
    <row r="6" spans="2:18" ht="46.5" customHeight="1" thickBot="1">
      <c r="B6" s="2"/>
      <c r="C6" s="101"/>
      <c r="D6" s="3" t="s">
        <v>4</v>
      </c>
      <c r="E6" s="4" t="s">
        <v>9</v>
      </c>
      <c r="F6" s="4" t="s">
        <v>10</v>
      </c>
      <c r="G6" s="5" t="s">
        <v>11</v>
      </c>
      <c r="H6" s="3" t="s">
        <v>4</v>
      </c>
      <c r="I6" s="4" t="s">
        <v>12</v>
      </c>
      <c r="J6" s="9" t="s">
        <v>13</v>
      </c>
      <c r="K6" s="5" t="s">
        <v>14</v>
      </c>
      <c r="L6" s="3" t="s">
        <v>4</v>
      </c>
      <c r="M6" s="4" t="s">
        <v>15</v>
      </c>
      <c r="N6" s="4" t="s">
        <v>16</v>
      </c>
      <c r="O6" s="3" t="s">
        <v>4</v>
      </c>
      <c r="P6" s="4" t="s">
        <v>15</v>
      </c>
      <c r="Q6" s="4" t="s">
        <v>16</v>
      </c>
      <c r="R6" s="111"/>
    </row>
    <row r="7" spans="2:18" ht="13.5" thickBot="1">
      <c r="B7" s="96" t="s">
        <v>17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20" ht="12.75">
      <c r="B8" s="11" t="s">
        <v>19</v>
      </c>
      <c r="C8" s="12">
        <v>919957</v>
      </c>
      <c r="D8" s="13">
        <v>631744</v>
      </c>
      <c r="E8" s="14">
        <v>441984</v>
      </c>
      <c r="F8" s="14">
        <v>182676</v>
      </c>
      <c r="G8" s="15">
        <v>7084</v>
      </c>
      <c r="H8" s="13">
        <v>234912</v>
      </c>
      <c r="I8" s="14">
        <v>222661</v>
      </c>
      <c r="J8" s="14">
        <v>11435</v>
      </c>
      <c r="K8" s="15">
        <v>816</v>
      </c>
      <c r="L8" s="13">
        <v>754480</v>
      </c>
      <c r="M8" s="14">
        <v>657589</v>
      </c>
      <c r="N8" s="14">
        <v>96891</v>
      </c>
      <c r="O8" s="16">
        <v>701179</v>
      </c>
      <c r="P8" s="14">
        <v>627689</v>
      </c>
      <c r="Q8" s="14">
        <v>73490</v>
      </c>
      <c r="R8" s="61">
        <v>53301</v>
      </c>
      <c r="S8" s="83"/>
      <c r="T8" s="83"/>
    </row>
    <row r="9" spans="2:20" ht="12.75">
      <c r="B9" s="17" t="s">
        <v>20</v>
      </c>
      <c r="C9" s="18">
        <v>927244</v>
      </c>
      <c r="D9" s="19">
        <v>644537</v>
      </c>
      <c r="E9" s="20">
        <v>450298</v>
      </c>
      <c r="F9" s="20">
        <v>187106</v>
      </c>
      <c r="G9" s="21">
        <v>7133</v>
      </c>
      <c r="H9" s="19">
        <v>230038</v>
      </c>
      <c r="I9" s="20">
        <v>225572</v>
      </c>
      <c r="J9" s="20">
        <v>3644</v>
      </c>
      <c r="K9" s="21">
        <v>822</v>
      </c>
      <c r="L9" s="19">
        <v>726045</v>
      </c>
      <c r="M9" s="20">
        <v>630877</v>
      </c>
      <c r="N9" s="20">
        <v>95168</v>
      </c>
      <c r="O9" s="22">
        <v>673376</v>
      </c>
      <c r="P9" s="20">
        <v>598072</v>
      </c>
      <c r="Q9" s="20">
        <v>75304</v>
      </c>
      <c r="R9" s="62">
        <v>52669</v>
      </c>
      <c r="S9" s="83"/>
      <c r="T9" s="83"/>
    </row>
    <row r="10" spans="2:20" ht="12.75">
      <c r="B10" s="17" t="s">
        <v>21</v>
      </c>
      <c r="C10" s="18">
        <v>938309</v>
      </c>
      <c r="D10" s="19">
        <v>656627</v>
      </c>
      <c r="E10" s="20">
        <v>457850</v>
      </c>
      <c r="F10" s="20">
        <v>191630</v>
      </c>
      <c r="G10" s="21">
        <v>7147</v>
      </c>
      <c r="H10" s="19">
        <v>240878</v>
      </c>
      <c r="I10" s="20">
        <v>227034</v>
      </c>
      <c r="J10" s="20">
        <v>13018</v>
      </c>
      <c r="K10" s="21">
        <v>826</v>
      </c>
      <c r="L10" s="19">
        <v>704596</v>
      </c>
      <c r="M10" s="20">
        <v>612805</v>
      </c>
      <c r="N10" s="20">
        <v>91791</v>
      </c>
      <c r="O10" s="22">
        <v>663792</v>
      </c>
      <c r="P10" s="20">
        <v>590116</v>
      </c>
      <c r="Q10" s="20">
        <v>73676</v>
      </c>
      <c r="R10" s="62">
        <v>40804</v>
      </c>
      <c r="S10" s="84"/>
      <c r="T10" s="84"/>
    </row>
    <row r="11" spans="2:20" ht="12.75">
      <c r="B11" s="23" t="s">
        <v>22</v>
      </c>
      <c r="C11" s="74"/>
      <c r="D11" s="75"/>
      <c r="E11" s="76"/>
      <c r="F11" s="76"/>
      <c r="G11" s="77"/>
      <c r="H11" s="75"/>
      <c r="I11" s="76"/>
      <c r="J11" s="76"/>
      <c r="K11" s="77"/>
      <c r="L11" s="75"/>
      <c r="M11" s="76"/>
      <c r="N11" s="76"/>
      <c r="O11" s="78"/>
      <c r="P11" s="76"/>
      <c r="Q11" s="76"/>
      <c r="R11" s="82"/>
      <c r="S11" s="80"/>
      <c r="T11" s="80"/>
    </row>
    <row r="12" spans="2:20" ht="13.5" thickBot="1">
      <c r="B12" s="29" t="s">
        <v>0</v>
      </c>
      <c r="C12" s="79">
        <f>SUM(C8:C11)</f>
        <v>2785510</v>
      </c>
      <c r="D12" s="79">
        <f aca="true" t="shared" si="0" ref="D12:R12">SUM(D8:D11)</f>
        <v>1932908</v>
      </c>
      <c r="E12" s="79">
        <f t="shared" si="0"/>
        <v>1350132</v>
      </c>
      <c r="F12" s="79">
        <f t="shared" si="0"/>
        <v>561412</v>
      </c>
      <c r="G12" s="79">
        <f t="shared" si="0"/>
        <v>21364</v>
      </c>
      <c r="H12" s="79">
        <f t="shared" si="0"/>
        <v>705828</v>
      </c>
      <c r="I12" s="79">
        <f t="shared" si="0"/>
        <v>675267</v>
      </c>
      <c r="J12" s="79">
        <f t="shared" si="0"/>
        <v>28097</v>
      </c>
      <c r="K12" s="79">
        <f t="shared" si="0"/>
        <v>2464</v>
      </c>
      <c r="L12" s="79">
        <f t="shared" si="0"/>
        <v>2185121</v>
      </c>
      <c r="M12" s="79">
        <f t="shared" si="0"/>
        <v>1901271</v>
      </c>
      <c r="N12" s="79">
        <f t="shared" si="0"/>
        <v>283850</v>
      </c>
      <c r="O12" s="79">
        <f t="shared" si="0"/>
        <v>2038347</v>
      </c>
      <c r="P12" s="79">
        <f t="shared" si="0"/>
        <v>1815877</v>
      </c>
      <c r="Q12" s="79">
        <f t="shared" si="0"/>
        <v>222470</v>
      </c>
      <c r="R12" s="79">
        <f t="shared" si="0"/>
        <v>146774</v>
      </c>
      <c r="S12" s="81"/>
      <c r="T12" s="81"/>
    </row>
    <row r="13" spans="2:18" ht="13.5" thickBot="1">
      <c r="B13" s="106" t="s">
        <v>18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2:18" ht="12.75">
      <c r="B14" s="11" t="s">
        <v>19</v>
      </c>
      <c r="C14" s="85">
        <v>107.48868979183608</v>
      </c>
      <c r="D14" s="86">
        <v>107.30751134234606</v>
      </c>
      <c r="E14" s="87">
        <v>109.40252179466235</v>
      </c>
      <c r="F14" s="87">
        <v>102.69850907373677</v>
      </c>
      <c r="G14" s="88">
        <v>103.43115783326033</v>
      </c>
      <c r="H14" s="86">
        <v>103.13607207302135</v>
      </c>
      <c r="I14" s="87">
        <v>106.52718904591949</v>
      </c>
      <c r="J14" s="89" t="s">
        <v>1</v>
      </c>
      <c r="K14" s="90">
        <v>108.51063829787233</v>
      </c>
      <c r="L14" s="86">
        <v>110.06160403905429</v>
      </c>
      <c r="M14" s="87">
        <v>108.97392768424874</v>
      </c>
      <c r="N14" s="87">
        <v>118.05897404654564</v>
      </c>
      <c r="O14" s="91">
        <v>108.51896275546132</v>
      </c>
      <c r="P14" s="87">
        <v>109.10618962942877</v>
      </c>
      <c r="Q14" s="87">
        <v>103.74961176835981</v>
      </c>
      <c r="R14" s="92" t="s">
        <v>1</v>
      </c>
    </row>
    <row r="15" spans="2:18" ht="12.75">
      <c r="B15" s="17" t="s">
        <v>20</v>
      </c>
      <c r="C15" s="31">
        <v>106.0264824936538</v>
      </c>
      <c r="D15" s="32">
        <v>107.99683651943413</v>
      </c>
      <c r="E15" s="33">
        <v>108.98032875757518</v>
      </c>
      <c r="F15" s="33">
        <v>105.96583829825794</v>
      </c>
      <c r="G15" s="34">
        <v>101.22037746558819</v>
      </c>
      <c r="H15" s="32">
        <v>96.44269106123939</v>
      </c>
      <c r="I15" s="33">
        <v>106.32064177373894</v>
      </c>
      <c r="J15" s="35" t="s">
        <v>1</v>
      </c>
      <c r="K15" s="36">
        <v>105.7915057915058</v>
      </c>
      <c r="L15" s="32">
        <v>105.35537823283836</v>
      </c>
      <c r="M15" s="33">
        <v>104.87715675957834</v>
      </c>
      <c r="N15" s="33">
        <v>108.6392694063927</v>
      </c>
      <c r="O15" s="37">
        <v>103.60698718175566</v>
      </c>
      <c r="P15" s="33">
        <v>103.46514613124998</v>
      </c>
      <c r="Q15" s="33">
        <v>104.74746491215869</v>
      </c>
      <c r="R15" s="93" t="s">
        <v>1</v>
      </c>
    </row>
    <row r="16" spans="2:18" ht="12.75">
      <c r="B16" s="17" t="s">
        <v>21</v>
      </c>
      <c r="C16" s="31">
        <v>105.18050788369835</v>
      </c>
      <c r="D16" s="32">
        <v>108.00407918218977</v>
      </c>
      <c r="E16" s="33">
        <v>108.44925967421402</v>
      </c>
      <c r="F16" s="33">
        <v>107.28421948392948</v>
      </c>
      <c r="G16" s="34">
        <v>99.72094321194363</v>
      </c>
      <c r="H16" s="32">
        <v>99.57833466998487</v>
      </c>
      <c r="I16" s="33">
        <v>104.94751099010313</v>
      </c>
      <c r="J16" s="35" t="s">
        <v>1</v>
      </c>
      <c r="K16" s="36">
        <v>103.76884422110552</v>
      </c>
      <c r="L16" s="32">
        <v>96.07856505862108</v>
      </c>
      <c r="M16" s="33">
        <v>95.33443788455106</v>
      </c>
      <c r="N16" s="33">
        <v>101.36043905078458</v>
      </c>
      <c r="O16" s="37">
        <v>96.04542172666804</v>
      </c>
      <c r="P16" s="33">
        <v>95.87852142138775</v>
      </c>
      <c r="Q16" s="33">
        <v>97.40349021681651</v>
      </c>
      <c r="R16" s="93" t="s">
        <v>1</v>
      </c>
    </row>
    <row r="17" spans="2:18" ht="12.75">
      <c r="B17" s="23" t="s">
        <v>22</v>
      </c>
      <c r="C17" s="38"/>
      <c r="D17" s="39"/>
      <c r="E17" s="40"/>
      <c r="F17" s="40"/>
      <c r="G17" s="41"/>
      <c r="H17" s="39"/>
      <c r="I17" s="40"/>
      <c r="J17" s="42"/>
      <c r="K17" s="43"/>
      <c r="L17" s="39"/>
      <c r="M17" s="40"/>
      <c r="N17" s="40"/>
      <c r="O17" s="44"/>
      <c r="P17" s="40"/>
      <c r="Q17" s="40"/>
      <c r="R17" s="65"/>
    </row>
    <row r="18" spans="2:18" ht="13.5" thickBot="1">
      <c r="B18" s="45" t="s">
        <v>0</v>
      </c>
      <c r="C18" s="46">
        <f>AVERAGE(C14:C17)</f>
        <v>106.23189338972941</v>
      </c>
      <c r="D18" s="46">
        <f>AVERAGE(D14:D17)</f>
        <v>107.7694756813233</v>
      </c>
      <c r="E18" s="46">
        <f aca="true" t="shared" si="1" ref="E18:Q18">AVERAGE(E14:E17)</f>
        <v>108.94403674215052</v>
      </c>
      <c r="F18" s="46">
        <f t="shared" si="1"/>
        <v>105.31618895197472</v>
      </c>
      <c r="G18" s="46">
        <f t="shared" si="1"/>
        <v>101.45749283693071</v>
      </c>
      <c r="H18" s="46">
        <f t="shared" si="1"/>
        <v>99.71903260141521</v>
      </c>
      <c r="I18" s="46">
        <f t="shared" si="1"/>
        <v>105.93178060325386</v>
      </c>
      <c r="J18" s="93" t="s">
        <v>1</v>
      </c>
      <c r="K18" s="46">
        <f t="shared" si="1"/>
        <v>106.02366277016124</v>
      </c>
      <c r="L18" s="46">
        <f t="shared" si="1"/>
        <v>103.83184911017126</v>
      </c>
      <c r="M18" s="46">
        <f t="shared" si="1"/>
        <v>103.06184077612603</v>
      </c>
      <c r="N18" s="46">
        <f t="shared" si="1"/>
        <v>109.35289416790765</v>
      </c>
      <c r="O18" s="46">
        <f t="shared" si="1"/>
        <v>102.72379055462834</v>
      </c>
      <c r="P18" s="46">
        <f t="shared" si="1"/>
        <v>102.81661906068882</v>
      </c>
      <c r="Q18" s="46">
        <f t="shared" si="1"/>
        <v>101.966855632445</v>
      </c>
      <c r="R18" s="93" t="s">
        <v>1</v>
      </c>
    </row>
    <row r="19" spans="2:18" ht="13.5" thickBot="1">
      <c r="B19" s="106" t="s">
        <v>23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</row>
    <row r="20" spans="2:20" ht="12.75">
      <c r="B20" s="11" t="s">
        <v>19</v>
      </c>
      <c r="C20" s="12">
        <v>908152</v>
      </c>
      <c r="D20" s="13">
        <v>611166</v>
      </c>
      <c r="E20" s="14">
        <v>423570</v>
      </c>
      <c r="F20" s="14">
        <v>180631</v>
      </c>
      <c r="G20" s="15">
        <v>6965</v>
      </c>
      <c r="H20" s="13">
        <v>241606</v>
      </c>
      <c r="I20" s="14">
        <v>223178</v>
      </c>
      <c r="J20" s="14">
        <v>17635</v>
      </c>
      <c r="K20" s="15">
        <v>793</v>
      </c>
      <c r="L20" s="13">
        <v>783904</v>
      </c>
      <c r="M20" s="14">
        <v>685019</v>
      </c>
      <c r="N20" s="14">
        <v>98885</v>
      </c>
      <c r="O20" s="16">
        <v>728524</v>
      </c>
      <c r="P20" s="14">
        <v>652096</v>
      </c>
      <c r="Q20" s="14">
        <v>76428</v>
      </c>
      <c r="R20" s="66">
        <v>55380</v>
      </c>
      <c r="S20" s="83"/>
      <c r="T20" s="83"/>
    </row>
    <row r="21" spans="2:20" ht="12.75">
      <c r="B21" s="17" t="s">
        <v>20</v>
      </c>
      <c r="C21" s="18">
        <v>917492</v>
      </c>
      <c r="D21" s="19">
        <v>618853</v>
      </c>
      <c r="E21" s="20">
        <v>429554</v>
      </c>
      <c r="F21" s="20">
        <v>182335</v>
      </c>
      <c r="G21" s="21">
        <v>6964</v>
      </c>
      <c r="H21" s="19">
        <v>224069</v>
      </c>
      <c r="I21" s="20">
        <v>224949</v>
      </c>
      <c r="J21" s="20">
        <v>-1674</v>
      </c>
      <c r="K21" s="21">
        <v>794</v>
      </c>
      <c r="L21" s="19">
        <v>779480</v>
      </c>
      <c r="M21" s="20">
        <v>678742</v>
      </c>
      <c r="N21" s="20">
        <v>100738</v>
      </c>
      <c r="O21" s="22">
        <v>704910</v>
      </c>
      <c r="P21" s="20">
        <v>624940</v>
      </c>
      <c r="Q21" s="20">
        <v>79970</v>
      </c>
      <c r="R21" s="67">
        <v>74570</v>
      </c>
      <c r="S21" s="83"/>
      <c r="T21" s="83"/>
    </row>
    <row r="22" spans="2:20" ht="12.75">
      <c r="B22" s="17" t="s">
        <v>21</v>
      </c>
      <c r="C22" s="18">
        <v>926086</v>
      </c>
      <c r="D22" s="19">
        <v>622077</v>
      </c>
      <c r="E22" s="20">
        <v>430164</v>
      </c>
      <c r="F22" s="20">
        <v>185041</v>
      </c>
      <c r="G22" s="21">
        <v>6872</v>
      </c>
      <c r="H22" s="19">
        <v>232177</v>
      </c>
      <c r="I22" s="20">
        <v>224419</v>
      </c>
      <c r="J22" s="20">
        <v>6966</v>
      </c>
      <c r="K22" s="21">
        <v>792</v>
      </c>
      <c r="L22" s="19">
        <v>766582</v>
      </c>
      <c r="M22" s="20">
        <v>664470</v>
      </c>
      <c r="N22" s="20">
        <v>102112</v>
      </c>
      <c r="O22" s="22">
        <v>694750</v>
      </c>
      <c r="P22" s="20">
        <v>614461</v>
      </c>
      <c r="Q22" s="20">
        <v>80289</v>
      </c>
      <c r="R22" s="67">
        <v>71832</v>
      </c>
      <c r="S22" s="83"/>
      <c r="T22" s="83"/>
    </row>
    <row r="23" spans="2:18" ht="12.75">
      <c r="B23" s="23" t="s">
        <v>22</v>
      </c>
      <c r="C23" s="24"/>
      <c r="D23" s="25"/>
      <c r="E23" s="26"/>
      <c r="F23" s="26"/>
      <c r="G23" s="27"/>
      <c r="H23" s="25"/>
      <c r="I23" s="26"/>
      <c r="J23" s="26"/>
      <c r="K23" s="27"/>
      <c r="L23" s="25"/>
      <c r="M23" s="26"/>
      <c r="N23" s="26"/>
      <c r="O23" s="28"/>
      <c r="P23" s="26"/>
      <c r="Q23" s="26"/>
      <c r="R23" s="68"/>
    </row>
    <row r="24" spans="2:18" ht="13.5" thickBot="1">
      <c r="B24" s="29" t="s">
        <v>0</v>
      </c>
      <c r="C24" s="30">
        <f aca="true" t="shared" si="2" ref="C24:R24">SUM(C20:C23)</f>
        <v>2751730</v>
      </c>
      <c r="D24" s="30">
        <f t="shared" si="2"/>
        <v>1852096</v>
      </c>
      <c r="E24" s="30">
        <f t="shared" si="2"/>
        <v>1283288</v>
      </c>
      <c r="F24" s="30">
        <f t="shared" si="2"/>
        <v>548007</v>
      </c>
      <c r="G24" s="30">
        <f t="shared" si="2"/>
        <v>20801</v>
      </c>
      <c r="H24" s="30">
        <f t="shared" si="2"/>
        <v>697852</v>
      </c>
      <c r="I24" s="30">
        <f t="shared" si="2"/>
        <v>672546</v>
      </c>
      <c r="J24" s="30">
        <f t="shared" si="2"/>
        <v>22927</v>
      </c>
      <c r="K24" s="30">
        <f t="shared" si="2"/>
        <v>2379</v>
      </c>
      <c r="L24" s="30">
        <f t="shared" si="2"/>
        <v>2329966</v>
      </c>
      <c r="M24" s="30">
        <f t="shared" si="2"/>
        <v>2028231</v>
      </c>
      <c r="N24" s="30">
        <f t="shared" si="2"/>
        <v>301735</v>
      </c>
      <c r="O24" s="30">
        <f t="shared" si="2"/>
        <v>2128184</v>
      </c>
      <c r="P24" s="30">
        <f t="shared" si="2"/>
        <v>1891497</v>
      </c>
      <c r="Q24" s="30">
        <f t="shared" si="2"/>
        <v>236687</v>
      </c>
      <c r="R24" s="30">
        <f t="shared" si="2"/>
        <v>201782</v>
      </c>
    </row>
    <row r="25" spans="2:18" ht="13.5" thickBot="1">
      <c r="B25" s="106" t="s">
        <v>24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</row>
    <row r="26" spans="2:18" ht="12.75">
      <c r="B26" s="11" t="s">
        <v>19</v>
      </c>
      <c r="C26" s="85">
        <v>104.91023100682139</v>
      </c>
      <c r="D26" s="86">
        <v>101.92658084172169</v>
      </c>
      <c r="E26" s="87">
        <v>102.6994762784966</v>
      </c>
      <c r="F26" s="87">
        <v>100.22220417684795</v>
      </c>
      <c r="G26" s="88">
        <v>99.77497749774977</v>
      </c>
      <c r="H26" s="86">
        <v>104.08066533541067</v>
      </c>
      <c r="I26" s="87">
        <v>105.78274697659809</v>
      </c>
      <c r="J26" s="89" t="s">
        <v>1</v>
      </c>
      <c r="K26" s="88">
        <v>104.3032255024991</v>
      </c>
      <c r="L26" s="86">
        <v>115.31231303510643</v>
      </c>
      <c r="M26" s="87">
        <v>114.56887558397968</v>
      </c>
      <c r="N26" s="87">
        <v>120.77283141929406</v>
      </c>
      <c r="O26" s="91">
        <v>112.82512769696538</v>
      </c>
      <c r="P26" s="87">
        <v>113.44380493818474</v>
      </c>
      <c r="Q26" s="87">
        <v>107.82267566062897</v>
      </c>
      <c r="R26" s="94" t="s">
        <v>1</v>
      </c>
    </row>
    <row r="27" spans="2:18" ht="12.75">
      <c r="B27" s="17" t="s">
        <v>20</v>
      </c>
      <c r="C27" s="31">
        <v>104.59662085957933</v>
      </c>
      <c r="D27" s="32">
        <v>102.89611085743782</v>
      </c>
      <c r="E27" s="33">
        <v>103.19780435422503</v>
      </c>
      <c r="F27" s="33">
        <v>102.37403354125425</v>
      </c>
      <c r="G27" s="34">
        <v>98.44548079058406</v>
      </c>
      <c r="H27" s="32">
        <v>95.95942408376963</v>
      </c>
      <c r="I27" s="33">
        <v>105.89904209423062</v>
      </c>
      <c r="J27" s="35" t="s">
        <v>1</v>
      </c>
      <c r="K27" s="34">
        <v>101.70443501799784</v>
      </c>
      <c r="L27" s="32">
        <v>113.88147065452732</v>
      </c>
      <c r="M27" s="33">
        <v>113.37158560707867</v>
      </c>
      <c r="N27" s="33">
        <v>117.42396801760104</v>
      </c>
      <c r="O27" s="37">
        <v>109.73123708532012</v>
      </c>
      <c r="P27" s="33">
        <v>109.44410399800455</v>
      </c>
      <c r="Q27" s="33">
        <v>112.0198488198694</v>
      </c>
      <c r="R27" s="69" t="s">
        <v>1</v>
      </c>
    </row>
    <row r="28" spans="2:18" ht="12.75">
      <c r="B28" s="17" t="s">
        <v>21</v>
      </c>
      <c r="C28" s="31">
        <v>104.22555142297966</v>
      </c>
      <c r="D28" s="32">
        <v>102.74210056143546</v>
      </c>
      <c r="E28" s="33">
        <v>102.45866423115064</v>
      </c>
      <c r="F28" s="33">
        <v>103.67352719737009</v>
      </c>
      <c r="G28" s="34">
        <v>96.4506172839506</v>
      </c>
      <c r="H28" s="32">
        <v>97.96881649707898</v>
      </c>
      <c r="I28" s="33">
        <v>104.53194937490353</v>
      </c>
      <c r="J28" s="35" t="s">
        <v>1</v>
      </c>
      <c r="K28" s="34">
        <v>99.8814841826967</v>
      </c>
      <c r="L28" s="32">
        <v>105.04493885369088</v>
      </c>
      <c r="M28" s="33">
        <v>103.9544434984542</v>
      </c>
      <c r="N28" s="33">
        <v>112.7385702305014</v>
      </c>
      <c r="O28" s="37">
        <v>101.63639607585576</v>
      </c>
      <c r="P28" s="33">
        <v>100.95364659319071</v>
      </c>
      <c r="Q28" s="33">
        <v>107.19747096015293</v>
      </c>
      <c r="R28" s="69" t="s">
        <v>1</v>
      </c>
    </row>
    <row r="29" spans="2:18" ht="12.75">
      <c r="B29" s="23" t="s">
        <v>22</v>
      </c>
      <c r="C29" s="47"/>
      <c r="D29" s="48"/>
      <c r="E29" s="40"/>
      <c r="F29" s="40"/>
      <c r="G29" s="41"/>
      <c r="H29" s="48"/>
      <c r="I29" s="40"/>
      <c r="J29" s="49"/>
      <c r="K29" s="41"/>
      <c r="L29" s="39"/>
      <c r="M29" s="40"/>
      <c r="N29" s="40"/>
      <c r="O29" s="50"/>
      <c r="P29" s="51"/>
      <c r="Q29" s="40"/>
      <c r="R29" s="70"/>
    </row>
    <row r="30" spans="2:18" ht="13.5" thickBot="1">
      <c r="B30" s="29" t="s">
        <v>0</v>
      </c>
      <c r="C30" s="52">
        <f>AVERAGE(C26:C29)</f>
        <v>104.57746776312679</v>
      </c>
      <c r="D30" s="52">
        <f>AVERAGE(D26:D29)</f>
        <v>102.52159742019832</v>
      </c>
      <c r="E30" s="52">
        <f aca="true" t="shared" si="3" ref="E30:Q30">AVERAGE(E26:E29)</f>
        <v>102.78531495462408</v>
      </c>
      <c r="F30" s="52">
        <f t="shared" si="3"/>
        <v>102.08992163849076</v>
      </c>
      <c r="G30" s="52">
        <f t="shared" si="3"/>
        <v>98.22369185742814</v>
      </c>
      <c r="H30" s="52">
        <f t="shared" si="3"/>
        <v>99.33630197208642</v>
      </c>
      <c r="I30" s="52">
        <f t="shared" si="3"/>
        <v>105.40457948191074</v>
      </c>
      <c r="J30" s="35" t="s">
        <v>1</v>
      </c>
      <c r="K30" s="52">
        <f t="shared" si="3"/>
        <v>101.96304823439787</v>
      </c>
      <c r="L30" s="52">
        <f t="shared" si="3"/>
        <v>111.41290751444154</v>
      </c>
      <c r="M30" s="52">
        <f t="shared" si="3"/>
        <v>110.63163489650418</v>
      </c>
      <c r="N30" s="52">
        <f t="shared" si="3"/>
        <v>116.97845655579884</v>
      </c>
      <c r="O30" s="52">
        <f t="shared" si="3"/>
        <v>108.06425361938041</v>
      </c>
      <c r="P30" s="52">
        <f t="shared" si="3"/>
        <v>107.94718517646</v>
      </c>
      <c r="Q30" s="52">
        <f t="shared" si="3"/>
        <v>109.01333181355044</v>
      </c>
      <c r="R30" s="71" t="s">
        <v>1</v>
      </c>
    </row>
    <row r="31" spans="2:18" ht="13.5" thickBot="1">
      <c r="B31" s="106" t="s">
        <v>26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</row>
    <row r="32" spans="2:18" ht="12.75">
      <c r="B32" s="11" t="s">
        <v>19</v>
      </c>
      <c r="C32" s="12">
        <v>765595</v>
      </c>
      <c r="D32" s="13">
        <v>511860</v>
      </c>
      <c r="E32" s="14">
        <v>373366</v>
      </c>
      <c r="F32" s="14">
        <v>135762</v>
      </c>
      <c r="G32" s="15">
        <v>4434</v>
      </c>
      <c r="H32" s="13">
        <v>237153</v>
      </c>
      <c r="I32" s="14">
        <v>215526</v>
      </c>
      <c r="J32" s="53">
        <v>20893</v>
      </c>
      <c r="K32" s="54">
        <v>734</v>
      </c>
      <c r="L32" s="13">
        <v>838407</v>
      </c>
      <c r="M32" s="14">
        <v>757770</v>
      </c>
      <c r="N32" s="14">
        <v>85919</v>
      </c>
      <c r="O32" s="16">
        <v>824341</v>
      </c>
      <c r="P32" s="14">
        <v>741699</v>
      </c>
      <c r="Q32" s="14">
        <v>83279</v>
      </c>
      <c r="R32" s="63" t="s">
        <v>1</v>
      </c>
    </row>
    <row r="33" spans="2:18" ht="12.75">
      <c r="B33" s="17" t="s">
        <v>20</v>
      </c>
      <c r="C33" s="18">
        <v>773469</v>
      </c>
      <c r="D33" s="19">
        <v>518298</v>
      </c>
      <c r="E33" s="20">
        <v>378641</v>
      </c>
      <c r="F33" s="20">
        <v>137043</v>
      </c>
      <c r="G33" s="21">
        <v>4433</v>
      </c>
      <c r="H33" s="19">
        <v>219939</v>
      </c>
      <c r="I33" s="20">
        <v>217236</v>
      </c>
      <c r="J33" s="55">
        <v>1968</v>
      </c>
      <c r="K33" s="56">
        <v>735</v>
      </c>
      <c r="L33" s="19">
        <v>833675</v>
      </c>
      <c r="M33" s="20">
        <v>750826</v>
      </c>
      <c r="N33" s="20">
        <v>87529</v>
      </c>
      <c r="O33" s="22">
        <v>797621</v>
      </c>
      <c r="P33" s="20">
        <v>710811</v>
      </c>
      <c r="Q33" s="20">
        <v>87138</v>
      </c>
      <c r="R33" s="64" t="s">
        <v>1</v>
      </c>
    </row>
    <row r="34" spans="2:18" ht="12.75">
      <c r="B34" s="17" t="s">
        <v>21</v>
      </c>
      <c r="C34" s="18">
        <v>780714</v>
      </c>
      <c r="D34" s="19">
        <v>520998</v>
      </c>
      <c r="E34" s="20">
        <v>379178</v>
      </c>
      <c r="F34" s="20">
        <v>139077</v>
      </c>
      <c r="G34" s="21">
        <v>4375</v>
      </c>
      <c r="H34" s="19">
        <v>227898</v>
      </c>
      <c r="I34" s="20">
        <v>216724</v>
      </c>
      <c r="J34" s="55">
        <v>10441</v>
      </c>
      <c r="K34" s="56">
        <v>733</v>
      </c>
      <c r="L34" s="19">
        <v>819881</v>
      </c>
      <c r="M34" s="20">
        <v>735039</v>
      </c>
      <c r="N34" s="20">
        <v>88723</v>
      </c>
      <c r="O34" s="22">
        <v>786125</v>
      </c>
      <c r="P34" s="20">
        <v>698892</v>
      </c>
      <c r="Q34" s="20">
        <v>87486</v>
      </c>
      <c r="R34" s="64" t="s">
        <v>1</v>
      </c>
    </row>
    <row r="35" spans="2:18" ht="12.75">
      <c r="B35" s="23" t="s">
        <v>22</v>
      </c>
      <c r="C35" s="24"/>
      <c r="D35" s="25"/>
      <c r="E35" s="26"/>
      <c r="F35" s="26"/>
      <c r="G35" s="27"/>
      <c r="H35" s="25"/>
      <c r="I35" s="26"/>
      <c r="J35" s="57"/>
      <c r="K35" s="58"/>
      <c r="L35" s="25"/>
      <c r="M35" s="26"/>
      <c r="N35" s="26"/>
      <c r="O35" s="28"/>
      <c r="P35" s="26"/>
      <c r="Q35" s="26"/>
      <c r="R35" s="65"/>
    </row>
    <row r="36" spans="2:18" ht="13.5" thickBot="1">
      <c r="B36" s="59" t="s">
        <v>0</v>
      </c>
      <c r="C36" s="30">
        <f>SUM(C32:C35)</f>
        <v>2319778</v>
      </c>
      <c r="D36" s="30">
        <f>SUM(D32:D35)</f>
        <v>1551156</v>
      </c>
      <c r="E36" s="30">
        <f>SUM(E32:E35)</f>
        <v>1131185</v>
      </c>
      <c r="F36" s="30">
        <f aca="true" t="shared" si="4" ref="F36:L36">SUM(F32:F35)</f>
        <v>411882</v>
      </c>
      <c r="G36" s="30">
        <f t="shared" si="4"/>
        <v>13242</v>
      </c>
      <c r="H36" s="30">
        <f t="shared" si="4"/>
        <v>684990</v>
      </c>
      <c r="I36" s="30">
        <f t="shared" si="4"/>
        <v>649486</v>
      </c>
      <c r="J36" s="30">
        <f t="shared" si="4"/>
        <v>33302</v>
      </c>
      <c r="K36" s="30">
        <f t="shared" si="4"/>
        <v>2202</v>
      </c>
      <c r="L36" s="30">
        <f t="shared" si="4"/>
        <v>2491963</v>
      </c>
      <c r="M36" s="30">
        <f>SUM(M32:M35)</f>
        <v>2243635</v>
      </c>
      <c r="N36" s="30">
        <f>SUM(N32:N35)</f>
        <v>262171</v>
      </c>
      <c r="O36" s="30">
        <f>SUM(O32:O35)</f>
        <v>2408087</v>
      </c>
      <c r="P36" s="30">
        <f>SUM(P32:P35)</f>
        <v>2151402</v>
      </c>
      <c r="Q36" s="30">
        <f>SUM(Q32:Q35)</f>
        <v>257903</v>
      </c>
      <c r="R36" s="72" t="s">
        <v>1</v>
      </c>
    </row>
    <row r="37" spans="2:18" ht="12.75">
      <c r="B37" s="60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3"/>
      <c r="P38" s="73"/>
      <c r="Q38" s="73"/>
      <c r="R38" s="6"/>
    </row>
    <row r="39" spans="2:18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3"/>
      <c r="P39" s="73"/>
      <c r="Q39" s="73"/>
      <c r="R39" s="6"/>
    </row>
    <row r="40" spans="2:18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3"/>
      <c r="P40" s="73"/>
      <c r="Q40" s="73"/>
      <c r="R40" s="6"/>
    </row>
    <row r="41" spans="2:18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sheetProtection/>
  <mergeCells count="14">
    <mergeCell ref="P1:R1"/>
    <mergeCell ref="R5:R6"/>
    <mergeCell ref="B2:R2"/>
    <mergeCell ref="B3:R3"/>
    <mergeCell ref="B31:R31"/>
    <mergeCell ref="B25:R25"/>
    <mergeCell ref="B19:R19"/>
    <mergeCell ref="B13:R13"/>
    <mergeCell ref="B7:R7"/>
    <mergeCell ref="O5:Q5"/>
    <mergeCell ref="C5:C6"/>
    <mergeCell ref="D5:G5"/>
    <mergeCell ref="H5:K5"/>
    <mergeCell ref="L5:N5"/>
  </mergeCells>
  <printOptions/>
  <pageMargins left="0.15748031496062992" right="0.15748031496062992" top="0.2362204724409449" bottom="0.15748031496062992" header="0.275590551181102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helen</cp:lastModifiedBy>
  <cp:lastPrinted>2008-08-13T13:21:27Z</cp:lastPrinted>
  <dcterms:created xsi:type="dcterms:W3CDTF">2008-02-19T14:47:54Z</dcterms:created>
  <dcterms:modified xsi:type="dcterms:W3CDTF">2009-04-13T16:35:40Z</dcterms:modified>
  <cp:category/>
  <cp:version/>
  <cp:contentType/>
  <cp:contentStatus/>
</cp:coreProperties>
</file>